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厨房设备电气类" sheetId="1" r:id="rId1"/>
  </sheets>
  <definedNames>
    <definedName name="_xlnm._FilterDatabase" localSheetId="0" hidden="1">厨房设备电气类!$A$2:$J$13</definedName>
  </definedName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4" name="ID_72BA67D5529F4105A7BA089AA317DB3E" descr="三门海鲜蒸柜炉"/>
        <xdr:cNvPicPr>
          <a:picLocks noChangeAspect="1"/>
        </xdr:cNvPicPr>
      </xdr:nvPicPr>
      <xdr:blipFill>
        <a:blip r:embed="rId1"/>
        <a:srcRect l="12648" t="-1329" r="26302" b="1329"/>
        <a:stretch>
          <a:fillRect/>
        </a:stretch>
      </xdr:blipFill>
      <xdr:spPr>
        <a:xfrm>
          <a:off x="9258935" y="2163445"/>
          <a:ext cx="640080" cy="123698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3" name="ID_BFB971E085AD451A9F384F51636A0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6390" y="5149850"/>
          <a:ext cx="682625" cy="85788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2" name="ID_A15D3B43CCF4430CB25310B6FA62CA3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6731000"/>
          <a:ext cx="621665" cy="108521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5" name="ID_627429F01F3148A288C967DCC8DACE9F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14180" y="9416415"/>
          <a:ext cx="565785" cy="59245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6" name="ID_F9615514BA1A4A43AFDDF4F614C868DF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6235" y="10166985"/>
          <a:ext cx="652780" cy="53213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7" name="ID_8D0764EDF9C24163BA90F1E511951933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 flipH="1">
          <a:off x="9156700" y="12094210"/>
          <a:ext cx="647065" cy="94551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0" name="ID_0042B94B4349409C8EF646432ADF09E8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0" y="14191615"/>
          <a:ext cx="707390" cy="98171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8" name="ID_8C37A2935D434134BEA1AAF4BEE90CB1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323070" y="15829915"/>
          <a:ext cx="480695" cy="730250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9" name="ID_EBED0548EA7142FDAD05D4A7C04B8FAE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72575" y="18008600"/>
          <a:ext cx="726440" cy="671195"/>
        </a:xfrm>
        <a:prstGeom prst="rect">
          <a:avLst/>
        </a:prstGeom>
        <a:noFill/>
        <a:ln w="9525">
          <a:noFill/>
        </a:ln>
      </xdr:spPr>
    </xdr:pic>
  </etc:cellImage>
  <etc:cellImage>
    <xdr:pic>
      <xdr:nvPicPr>
        <xdr:cNvPr id="11" name="ID_35E5F2A0188E443A847712C14D3D00A2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01175" y="21135975"/>
          <a:ext cx="497840" cy="733425"/>
        </a:xfrm>
        <a:prstGeom prst="rect">
          <a:avLst/>
        </a:prstGeom>
        <a:noFill/>
        <a:ln w="9525">
          <a:noFill/>
        </a:ln>
      </xdr:spPr>
    </xdr:pic>
  </etc:cellImage>
</etc:cellImages>
</file>

<file path=xl/sharedStrings.xml><?xml version="1.0" encoding="utf-8"?>
<sst xmlns="http://schemas.openxmlformats.org/spreadsheetml/2006/main" count="82" uniqueCount="61">
  <si>
    <t>电器燃气类设备采购清单</t>
  </si>
  <si>
    <t>编号</t>
  </si>
  <si>
    <t>名称</t>
  </si>
  <si>
    <t>规格</t>
  </si>
  <si>
    <t>数量</t>
  </si>
  <si>
    <t>单位</t>
  </si>
  <si>
    <t>品牌1</t>
  </si>
  <si>
    <t>品牌2</t>
  </si>
  <si>
    <t>品牌3</t>
  </si>
  <si>
    <t>材料技术参数</t>
  </si>
  <si>
    <t>参考图片</t>
  </si>
  <si>
    <t>三门燃气蒸柜</t>
  </si>
  <si>
    <t>1200*1000*1800</t>
  </si>
  <si>
    <t>台</t>
  </si>
  <si>
    <t>裕富宝</t>
  </si>
  <si>
    <t>诺历</t>
  </si>
  <si>
    <t>大鹏</t>
  </si>
  <si>
    <r>
      <rPr>
        <sz val="11"/>
        <rFont val="仿宋_GB2312"/>
        <charset val="134"/>
      </rPr>
      <t>蒸柜箱体选用优质304不锈钢板制造，水箱全部采用优质δ=1.5mm不锈钢,无燥声操作方便，加热时间快，蒸汽上汽（常温水）3分钟易维护保养。本产品燃烧系统采用先进的蒸汽机技术，燃烧器是侧烧功能，解决了冷凝水腐蚀燃烧器的问题。
板材来源于“天津太钢天管不锈钢、浦项张家港、山东宏旺”
层数：小门一层，大门两层
运作噪音∶&lt;60dB
入气口/入水口/排水口∶DN20/DN15/DN25
热负荷：40kw
天然气:3.8m³/h/眼</t>
    </r>
    <r>
      <rPr>
        <sz val="11"/>
        <rFont val="Times New Roman"/>
        <charset val="134"/>
      </rPr>
      <t> </t>
    </r>
    <r>
      <rPr>
        <sz val="11"/>
        <rFont val="仿宋_GB2312"/>
        <charset val="134"/>
      </rPr>
      <t xml:space="preserve">                                        额定压力∶天然气 2000pa</t>
    </r>
    <r>
      <rPr>
        <sz val="11"/>
        <rFont val="Times New Roman"/>
        <charset val="134"/>
      </rPr>
      <t> </t>
    </r>
    <r>
      <rPr>
        <sz val="11"/>
        <rFont val="仿宋_GB2312"/>
        <charset val="134"/>
      </rPr>
      <t>热效率达到95%以上，超过行业标准一级能效标准
微电脑控制，自动点火运行；首次通电，上蒸汽时间≤5分钟；蒸汽机内置，空间利用更节省；余热回收，提高热效率；燃烧器侧式燃烧，高温区不存垢；管箍封口，清垢更方便，《配三台山力60型蒸汽机1台》</t>
    </r>
  </si>
  <si>
    <t>双头蒸罉炉</t>
  </si>
  <si>
    <t>2000*1000*1250</t>
  </si>
  <si>
    <t>1、金属“框架式结构”，一体成型台面设计，炉面板采用304高档不锈钢，炉面板1.5mm厚，侧板1.5mm厚；；
2、IPX4标准防水设计，四面直接喷淋；
3、产品有防水渗漏复合结构，炉脚可调节，具有“三防”设计：防水、防油、防虫功能；
4、全密封灌胶显示盒设计，双重防水防油烟，智能故障代码显示；
5、五档火力控制，无锅检测功能；
6、具有线盘干烧保护、过压过流保护；《配三台山力40型蒸汽机2台》</t>
  </si>
  <si>
    <t>双门发酵箱</t>
  </si>
  <si>
    <t>1200*600*1800</t>
  </si>
  <si>
    <t>伯明顿</t>
  </si>
  <si>
    <t>新麦</t>
  </si>
  <si>
    <t>高比</t>
  </si>
  <si>
    <t>，烤盘数量：40，烤盘尺寸(mm)：
 400*600，烤盘架层数：20 层，重量：133KG，
电压/功率：220V/2KW，外表面板材：不锈钢
板材含 30mmPU 保温层。能将温度与湿度控制
在设定的条件上，为面包提供恰当的温度与湿
度；整个醒发箱上下的温度与湿度很均匀；醒
发箱内部为不锈钢制品，清洁有卫生；升温速
度快，可在短时间内完成醒发，缩短面包生产
时间。</t>
  </si>
  <si>
    <t>电磁双头煮面炉</t>
  </si>
  <si>
    <t>1400*800*800</t>
  </si>
  <si>
    <t>名厨</t>
  </si>
  <si>
    <t>智厨</t>
  </si>
  <si>
    <t>华优</t>
  </si>
  <si>
    <t>材质：台面采用1.5mm厚304不锈钢板，底衬1.5mm厚304不锈钢加强梁；配ф51可调子弹脚；</t>
  </si>
  <si>
    <t>电磁12头煮面炉</t>
  </si>
  <si>
    <t>1200*800*800</t>
  </si>
  <si>
    <t>全智能电磁推车式蒸柜</t>
  </si>
  <si>
    <t>1060*830*1830</t>
  </si>
  <si>
    <t>1、炉框架采用厚度δ=1.5mmSUS304不锈钢； 侧板、面板采用厚度δ=1.2mm不锈钢；；                    
2、电功率：25KW/380V               
3.显示屏带有中文故障原因，方便维修处理，显示屏显示用电量，每天或每个月的能耗一目了然；节能看得见，                               
4.实时显示当前输出功率，方便火候掌控                         
5.DSP数字机芯，30种功能保护精巧防护设计，有效防水、防虫、防油；            
6、采用5档火力开关；
7、设计高、低水位保护功能，防止干烧、溢水风险；                       
8、水箱大开口式设计，便于水垢的清理；
9、95%高能效，比一般电磁灶节能。
10、外壳采用椅式互嵌式结构有效防水。
11、采用IPX7级防水风机，有效防水。</t>
  </si>
  <si>
    <t>双头电磁肠粉炉</t>
  </si>
  <si>
    <t>1500*1000*1250</t>
  </si>
  <si>
    <t>1、金属“框架式结构”，一体成型台面设计，炉面板采用304高档不锈钢，炉面板1.5mm厚，侧板1.5mm厚；；
2、IPX4标准防水设计，四面直接喷淋；
3、产品有防水渗漏复合结构，炉脚可调节，具有“三防”设计：防水、防油、防虫功能；
4、全密封灌胶显示盒设计，双重防水防油烟，智能故障代码显示；
5、五档火力控制，无锅检测功能；
6、具有线盘干烧保护、过压过流保护；</t>
  </si>
  <si>
    <t>制冰机（方冰）</t>
  </si>
  <si>
    <t>760*720*980</t>
  </si>
  <si>
    <t>ENMET</t>
  </si>
  <si>
    <t>Manitowoc</t>
  </si>
  <si>
    <t>SCOTSMAN</t>
  </si>
  <si>
    <t>1、规格：760*840*1760
2、冰型：方冰
3、电压：220V                                        4、日产冰量：500KG
5、冰格数：342冰格</t>
  </si>
  <si>
    <t>麻辣烫豪华展示柜</t>
  </si>
  <si>
    <t>2500*800*1690(+220)</t>
  </si>
  <si>
    <t>EVKALO</t>
  </si>
  <si>
    <t>ISOWIND</t>
  </si>
  <si>
    <t>WILLIAMS</t>
  </si>
  <si>
    <t>1、制冷方式：风冷；
2、压缩机：进口；全铜管
3、温度范围：双机双温；
4、雪种：采用无CFC环保雪种（R404a）；
5、电子数字控温；
6、内外箱304#不锈钢板材；
7、功率：1KW/220V微电脑温控
带显示功能的微电脑温控器，精准控温，更显豪华
LED节能照明万向脚轮
高光LED节能照明灯，使用寿命长，柜内无盲区
优质万向轮，移动灵活，使用更安全
独立排水系统
冷藏室、冷冻室独立排水系统，食物干净新鲜
环保 更安全
采用环保发泡剂、制冷剂，符合环保标准，使用更安全
独立直冷控制开关独立制冷开关电源控器，可按需求实现不制冷高光亮度展示效果
最佳角度储物层架可实现全方位展示效果，超大空间整体发泡超大空间，冷藏、冷冻自由选择
整体发泡箱体，加厚致密发泡层，保温效果</t>
  </si>
  <si>
    <t>自来水过滤器</t>
  </si>
  <si>
    <t>双滤芯</t>
  </si>
  <si>
    <t>套</t>
  </si>
  <si>
    <t>3M</t>
  </si>
  <si>
    <t>爱惠浦</t>
  </si>
  <si>
    <t>史密斯</t>
  </si>
  <si>
    <t>1、挂壁式。
2、出水量：100升以上/小时
3、显示滤芯更换时间
4、含安装费</t>
  </si>
  <si>
    <t>上述项目报价包含：安装、运输、存储、税费等费用。为本区域所有设备提供安装调试技术服务，包括旧设备拆除，清理转运到甲方指定地点存放并对现场所破坏区域进行修复，新设备必须接驳的给排水，供电等必须完成对接，机电设备及机电路安装系统须符合《民用建筑电气设计规范》(JGJ/T16-92）的规范标准。所有报价材料需严格按照采购文件说明响应，采用国标材料正负差不允许超过2c，如验收检测不达标即取消中选资格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</si>
</sst>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28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4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0"/>
    <xf numFmtId="0" fontId="16" fillId="1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4" fillId="6" borderId="3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_王子酒店煤气房报价表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9" Type="http://schemas.openxmlformats.org/officeDocument/2006/relationships/image" Target="media/image9.png"/><Relationship Id="rId8" Type="http://schemas.openxmlformats.org/officeDocument/2006/relationships/image" Target="media/image8.png"/><Relationship Id="rId7" Type="http://schemas.openxmlformats.org/officeDocument/2006/relationships/image" Target="media/image7.png"/><Relationship Id="rId6" Type="http://schemas.openxmlformats.org/officeDocument/2006/relationships/image" Target="media/image6.png"/><Relationship Id="rId5" Type="http://schemas.openxmlformats.org/officeDocument/2006/relationships/image" Target="media/image5.png"/><Relationship Id="rId4" Type="http://schemas.openxmlformats.org/officeDocument/2006/relationships/image" Target="media/image4.png"/><Relationship Id="rId3" Type="http://schemas.openxmlformats.org/officeDocument/2006/relationships/image" Target="media/image3.png"/><Relationship Id="rId2" Type="http://schemas.openxmlformats.org/officeDocument/2006/relationships/image" Target="media/image2.png"/><Relationship Id="rId10" Type="http://schemas.openxmlformats.org/officeDocument/2006/relationships/image" Target="media/image10.png"/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"/>
  <sheetViews>
    <sheetView tabSelected="1" view="pageBreakPreview" zoomScaleNormal="100" topLeftCell="A10" workbookViewId="0">
      <selection activeCell="M11" sqref="M11"/>
    </sheetView>
  </sheetViews>
  <sheetFormatPr defaultColWidth="9" defaultRowHeight="13.5"/>
  <cols>
    <col min="1" max="1" width="6.875" customWidth="1"/>
    <col min="2" max="2" width="15.875" customWidth="1"/>
    <col min="3" max="3" width="17.25" customWidth="1"/>
    <col min="4" max="5" width="7.625" customWidth="1"/>
    <col min="6" max="8" width="8.375" style="2" customWidth="1"/>
    <col min="9" max="9" width="39" customWidth="1"/>
    <col min="10" max="10" width="22.1333333333333" customWidth="1"/>
  </cols>
  <sheetData>
    <row r="1" s="1" customFormat="1" ht="35.25" spans="1:10">
      <c r="A1" s="3" t="s">
        <v>0</v>
      </c>
      <c r="B1" s="3"/>
      <c r="C1" s="3"/>
      <c r="D1" s="3"/>
      <c r="E1" s="3"/>
      <c r="F1" s="4"/>
      <c r="G1" s="4"/>
      <c r="H1" s="4"/>
      <c r="I1" s="3"/>
      <c r="J1" s="3"/>
    </row>
    <row r="2" s="1" customFormat="1" ht="5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5" t="s">
        <v>10</v>
      </c>
    </row>
    <row r="3" s="1" customFormat="1" ht="273" spans="1:10">
      <c r="A3" s="7">
        <v>1</v>
      </c>
      <c r="B3" s="8" t="s">
        <v>11</v>
      </c>
      <c r="C3" s="9" t="s">
        <v>12</v>
      </c>
      <c r="D3" s="9">
        <v>1</v>
      </c>
      <c r="E3" s="9" t="s">
        <v>13</v>
      </c>
      <c r="F3" s="10" t="s">
        <v>14</v>
      </c>
      <c r="G3" s="10" t="s">
        <v>15</v>
      </c>
      <c r="H3" s="10" t="s">
        <v>16</v>
      </c>
      <c r="I3" s="17" t="s">
        <v>17</v>
      </c>
      <c r="J3" s="18" t="str">
        <f>_xlfn.DISPIMG("ID_72BA67D5529F4105A7BA089AA317DB3E",1)</f>
        <v>=DISPIMG("ID_72BA67D5529F4105A7BA089AA317DB3E",1)</v>
      </c>
    </row>
    <row r="4" s="1" customFormat="1" ht="162" spans="1:10">
      <c r="A4" s="7">
        <v>2</v>
      </c>
      <c r="B4" s="8" t="s">
        <v>18</v>
      </c>
      <c r="C4" s="9" t="s">
        <v>19</v>
      </c>
      <c r="D4" s="9">
        <v>1</v>
      </c>
      <c r="E4" s="9" t="s">
        <v>13</v>
      </c>
      <c r="F4" s="10" t="s">
        <v>14</v>
      </c>
      <c r="G4" s="10" t="s">
        <v>15</v>
      </c>
      <c r="H4" s="10" t="s">
        <v>16</v>
      </c>
      <c r="I4" s="17" t="s">
        <v>20</v>
      </c>
      <c r="J4" s="19" t="str">
        <f>_xlfn.DISPIMG("ID_BFB971E085AD451A9F384F51636A0786",1)</f>
        <v>=DISPIMG("ID_BFB971E085AD451A9F384F51636A0786",1)</v>
      </c>
    </row>
    <row r="5" s="1" customFormat="1" ht="216" spans="1:10">
      <c r="A5" s="7">
        <v>3</v>
      </c>
      <c r="B5" s="11" t="s">
        <v>21</v>
      </c>
      <c r="C5" s="9" t="s">
        <v>22</v>
      </c>
      <c r="D5" s="9">
        <v>1</v>
      </c>
      <c r="E5" s="9" t="s">
        <v>13</v>
      </c>
      <c r="F5" s="10" t="s">
        <v>23</v>
      </c>
      <c r="G5" s="10" t="s">
        <v>24</v>
      </c>
      <c r="H5" s="10" t="s">
        <v>25</v>
      </c>
      <c r="I5" s="17" t="s">
        <v>26</v>
      </c>
      <c r="J5" s="19" t="str">
        <f>_xlfn.DISPIMG("ID_A15D3B43CCF4430CB25310B6FA62CA39",1)</f>
        <v>=DISPIMG("ID_A15D3B43CCF4430CB25310B6FA62CA39",1)</v>
      </c>
    </row>
    <row r="6" s="1" customFormat="1" ht="59" customHeight="1" spans="1:10">
      <c r="A6" s="7">
        <v>4</v>
      </c>
      <c r="B6" s="11" t="s">
        <v>27</v>
      </c>
      <c r="C6" s="9" t="s">
        <v>28</v>
      </c>
      <c r="D6" s="9">
        <v>1</v>
      </c>
      <c r="E6" s="9" t="s">
        <v>13</v>
      </c>
      <c r="F6" s="10" t="s">
        <v>29</v>
      </c>
      <c r="G6" s="10" t="s">
        <v>30</v>
      </c>
      <c r="H6" s="10" t="s">
        <v>31</v>
      </c>
      <c r="I6" s="17" t="s">
        <v>32</v>
      </c>
      <c r="J6" s="19" t="str">
        <f>_xlfn.DISPIMG("ID_627429F01F3148A288C967DCC8DACE9F",1)</f>
        <v>=DISPIMG("ID_627429F01F3148A288C967DCC8DACE9F",1)</v>
      </c>
    </row>
    <row r="7" s="1" customFormat="1" ht="59" customHeight="1" spans="1:10">
      <c r="A7" s="7">
        <v>5</v>
      </c>
      <c r="B7" s="11" t="s">
        <v>33</v>
      </c>
      <c r="C7" s="9" t="s">
        <v>34</v>
      </c>
      <c r="D7" s="9">
        <v>1</v>
      </c>
      <c r="E7" s="9" t="s">
        <v>13</v>
      </c>
      <c r="F7" s="10" t="s">
        <v>29</v>
      </c>
      <c r="G7" s="10" t="s">
        <v>30</v>
      </c>
      <c r="H7" s="10" t="s">
        <v>31</v>
      </c>
      <c r="I7" s="17" t="s">
        <v>32</v>
      </c>
      <c r="J7" s="19" t="str">
        <f>_xlfn.DISPIMG("ID_F9615514BA1A4A43AFDDF4F614C868DF",1)</f>
        <v>=DISPIMG("ID_F9615514BA1A4A43AFDDF4F614C868DF",1)</v>
      </c>
    </row>
    <row r="8" s="1" customFormat="1" ht="229.5" spans="1:10">
      <c r="A8" s="7">
        <v>6</v>
      </c>
      <c r="B8" s="12" t="s">
        <v>35</v>
      </c>
      <c r="C8" s="9" t="s">
        <v>36</v>
      </c>
      <c r="D8" s="9">
        <v>3</v>
      </c>
      <c r="E8" s="9" t="s">
        <v>13</v>
      </c>
      <c r="F8" s="10" t="s">
        <v>29</v>
      </c>
      <c r="G8" s="10" t="s">
        <v>30</v>
      </c>
      <c r="H8" s="10" t="s">
        <v>31</v>
      </c>
      <c r="I8" s="17" t="s">
        <v>37</v>
      </c>
      <c r="J8" s="18" t="str">
        <f>_xlfn.DISPIMG("ID_8D0764EDF9C24163BA90F1E511951933",1)</f>
        <v>=DISPIMG("ID_8D0764EDF9C24163BA90F1E511951933",1)</v>
      </c>
    </row>
    <row r="9" s="1" customFormat="1" ht="148.5" spans="1:10">
      <c r="A9" s="7">
        <v>7</v>
      </c>
      <c r="B9" s="8" t="s">
        <v>38</v>
      </c>
      <c r="C9" s="9" t="s">
        <v>39</v>
      </c>
      <c r="D9" s="9">
        <v>1</v>
      </c>
      <c r="E9" s="9" t="s">
        <v>13</v>
      </c>
      <c r="F9" s="10" t="s">
        <v>29</v>
      </c>
      <c r="G9" s="10" t="s">
        <v>30</v>
      </c>
      <c r="H9" s="10" t="s">
        <v>31</v>
      </c>
      <c r="I9" s="17" t="s">
        <v>40</v>
      </c>
      <c r="J9" s="18" t="str">
        <f>_xlfn.DISPIMG("ID_0042B94B4349409C8EF646432ADF09E8",1)</f>
        <v>=DISPIMG("ID_0042B94B4349409C8EF646432ADF09E8",1)</v>
      </c>
    </row>
    <row r="10" s="1" customFormat="1" ht="80" customHeight="1" spans="1:10">
      <c r="A10" s="7">
        <v>8</v>
      </c>
      <c r="B10" s="8" t="s">
        <v>41</v>
      </c>
      <c r="C10" s="9" t="s">
        <v>42</v>
      </c>
      <c r="D10" s="9">
        <v>2</v>
      </c>
      <c r="E10" s="9" t="s">
        <v>13</v>
      </c>
      <c r="F10" s="10" t="s">
        <v>43</v>
      </c>
      <c r="G10" s="10" t="s">
        <v>44</v>
      </c>
      <c r="H10" s="10" t="s">
        <v>45</v>
      </c>
      <c r="I10" s="17" t="s">
        <v>46</v>
      </c>
      <c r="J10" s="19" t="str">
        <f>_xlfn.DISPIMG("ID_8C37A2935D434134BEA1AAF4BEE90CB1",1)</f>
        <v>=DISPIMG("ID_8C37A2935D434134BEA1AAF4BEE90CB1",1)</v>
      </c>
    </row>
    <row r="11" s="1" customFormat="1" ht="337.5" spans="1:10">
      <c r="A11" s="7">
        <v>9</v>
      </c>
      <c r="B11" s="12" t="s">
        <v>47</v>
      </c>
      <c r="C11" s="8" t="s">
        <v>48</v>
      </c>
      <c r="D11" s="13">
        <v>1</v>
      </c>
      <c r="E11" s="14" t="s">
        <v>13</v>
      </c>
      <c r="F11" s="10" t="s">
        <v>49</v>
      </c>
      <c r="G11" s="10" t="s">
        <v>50</v>
      </c>
      <c r="H11" s="10" t="s">
        <v>51</v>
      </c>
      <c r="I11" s="17" t="s">
        <v>52</v>
      </c>
      <c r="J11" s="18" t="str">
        <f>_xlfn.DISPIMG("ID_EBED0548EA7142FDAD05D4A7C04B8FAE",1)</f>
        <v>=DISPIMG("ID_EBED0548EA7142FDAD05D4A7C04B8FAE",1)</v>
      </c>
    </row>
    <row r="12" s="1" customFormat="1" ht="90" customHeight="1" spans="1:10">
      <c r="A12" s="7">
        <v>10</v>
      </c>
      <c r="B12" s="9" t="s">
        <v>53</v>
      </c>
      <c r="C12" s="15" t="s">
        <v>54</v>
      </c>
      <c r="D12" s="9">
        <v>2</v>
      </c>
      <c r="E12" s="15" t="s">
        <v>55</v>
      </c>
      <c r="F12" s="10" t="s">
        <v>56</v>
      </c>
      <c r="G12" s="10" t="s">
        <v>57</v>
      </c>
      <c r="H12" s="10" t="s">
        <v>58</v>
      </c>
      <c r="I12" s="17" t="s">
        <v>59</v>
      </c>
      <c r="J12" s="19" t="str">
        <f>_xlfn.DISPIMG("ID_35E5F2A0188E443A847712C14D3D00A2",1)</f>
        <v>=DISPIMG("ID_35E5F2A0188E443A847712C14D3D00A2",1)</v>
      </c>
    </row>
    <row r="13" s="1" customFormat="1" ht="45" customHeight="1" spans="1:10">
      <c r="A13" s="16" t="s">
        <v>60</v>
      </c>
      <c r="B13" s="16"/>
      <c r="C13" s="16"/>
      <c r="D13" s="16"/>
      <c r="E13" s="16"/>
      <c r="F13" s="16"/>
      <c r="G13" s="16"/>
      <c r="H13" s="16"/>
      <c r="I13" s="16"/>
      <c r="J13" s="16"/>
    </row>
  </sheetData>
  <autoFilter ref="A2:J13">
    <extLst/>
  </autoFilter>
  <mergeCells count="2">
    <mergeCell ref="A1:J1"/>
    <mergeCell ref="A13:J13"/>
  </mergeCells>
  <printOptions horizontalCentered="1"/>
  <pageMargins left="0.590277777777778" right="0.550694444444444" top="0.590277777777778" bottom="0.590277777777778" header="0.5" footer="0.5"/>
  <pageSetup paperSize="9" scale="6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厨房设备电气类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linhz</cp:lastModifiedBy>
  <dcterms:created xsi:type="dcterms:W3CDTF">2024-01-23T04:08:00Z</dcterms:created>
  <dcterms:modified xsi:type="dcterms:W3CDTF">2024-03-13T07:50:20Z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2A7A4117EB574F28906E79A219D7EB7A_13</vt:lpwstr>
  </property>
  <property fmtid="{D5CDD505-2E9C-101B-9397-08002B2CF9AE}" pid="3" name="KSOProductBuildVer">
    <vt:lpwstr>2052-11.8.2.11542</vt:lpwstr>
  </property>
</Properties>
</file>